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\1__KE_honlap\tartalom\"/>
    </mc:Choice>
  </mc:AlternateContent>
  <bookViews>
    <workbookView xWindow="0" yWindow="0" windowWidth="28800" windowHeight="14235"/>
  </bookViews>
  <sheets>
    <sheet name="Takarmány" sheetId="1" r:id="rId1"/>
  </sheets>
  <definedNames>
    <definedName name="_xlnm.Print_Area" localSheetId="0">Takarmány!$A$1:$U$42</definedName>
  </definedNames>
  <calcPr calcId="152511"/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D12" i="1"/>
  <c r="S42" i="1"/>
  <c r="Q42" i="1"/>
  <c r="P42" i="1"/>
  <c r="O42" i="1"/>
  <c r="M42" i="1"/>
  <c r="L42" i="1"/>
  <c r="K42" i="1"/>
  <c r="C42" i="1" s="1"/>
  <c r="I42" i="1"/>
  <c r="H42" i="1"/>
  <c r="G42" i="1"/>
  <c r="E42" i="1"/>
  <c r="D42" i="1"/>
  <c r="C10" i="1" l="1"/>
  <c r="C9" i="1"/>
</calcChain>
</file>

<file path=xl/sharedStrings.xml><?xml version="1.0" encoding="utf-8"?>
<sst xmlns="http://schemas.openxmlformats.org/spreadsheetml/2006/main" count="131" uniqueCount="76">
  <si>
    <t>Tantárgy</t>
  </si>
  <si>
    <t>ea.</t>
  </si>
  <si>
    <t>gy.</t>
  </si>
  <si>
    <t>kred.</t>
  </si>
  <si>
    <t>Kód</t>
  </si>
  <si>
    <t>Tanszék</t>
  </si>
  <si>
    <t>órasz</t>
  </si>
  <si>
    <t>számk.</t>
  </si>
  <si>
    <t>Előfeltétel</t>
  </si>
  <si>
    <t>Kötelező tantárgyak</t>
  </si>
  <si>
    <t>k</t>
  </si>
  <si>
    <t>Mintatanterv</t>
  </si>
  <si>
    <t>Tantárgy státusza</t>
  </si>
  <si>
    <t>1. félév</t>
  </si>
  <si>
    <t>2. félév</t>
  </si>
  <si>
    <t>3. félév</t>
  </si>
  <si>
    <t>4. félév</t>
  </si>
  <si>
    <t>Levelező  tanulmányi rend</t>
  </si>
  <si>
    <t>Megszerzendő kredit</t>
  </si>
  <si>
    <t>Összes kredit</t>
  </si>
  <si>
    <t xml:space="preserve">Képzési program (KPR) kódja: </t>
  </si>
  <si>
    <t>Érvényes: 2010. október 15-től</t>
  </si>
  <si>
    <t>Oktatók</t>
  </si>
  <si>
    <t>a</t>
  </si>
  <si>
    <t>Növénytani és Növénytermesztéstani</t>
  </si>
  <si>
    <t>Tanszék, ahol a dolgozat készül</t>
  </si>
  <si>
    <t>Konzulens tanár</t>
  </si>
  <si>
    <t>Alapozó modul</t>
  </si>
  <si>
    <t>Szakmai törzsmodul</t>
  </si>
  <si>
    <t>Egyéb tantárgyak</t>
  </si>
  <si>
    <t>Dr. Kovács Melinda</t>
  </si>
  <si>
    <t>Dr. Kalmár Sándor</t>
  </si>
  <si>
    <t>Marketing és Kereskedelem</t>
  </si>
  <si>
    <t>Dr. Tóthi Róbert</t>
  </si>
  <si>
    <t>Takarmányozási és takarmánygazdálkodási szakmérnök szakirányú továbbképzés</t>
  </si>
  <si>
    <t>Takarmányozás-élettan</t>
  </si>
  <si>
    <t>Takarmányvizsgálatok</t>
  </si>
  <si>
    <t>Takarmánynövény-termesztés</t>
  </si>
  <si>
    <t>Gyephasznosítás</t>
  </si>
  <si>
    <t>Takarmányozás-immunológia</t>
  </si>
  <si>
    <t>Kérődző állatok takarmányozása</t>
  </si>
  <si>
    <t>Sertések takarmányozása</t>
  </si>
  <si>
    <t>Takarmányártalmak és anyagforgalmi betegségek</t>
  </si>
  <si>
    <t>Takamánykonzerválás és minősítés</t>
  </si>
  <si>
    <t>Lovak takarmányozása</t>
  </si>
  <si>
    <t>Baromfitakarmányozás</t>
  </si>
  <si>
    <t>Egyéb gazdasági haszonállatok takarmányozása</t>
  </si>
  <si>
    <t>Ipari keveréktakarmány gyártása és minősítése</t>
  </si>
  <si>
    <t>Társállatok takarmányozása</t>
  </si>
  <si>
    <t>Teljesítménymodellezés</t>
  </si>
  <si>
    <t>Ökonómia</t>
  </si>
  <si>
    <t>Környezetvédelem és takarmányozás</t>
  </si>
  <si>
    <t>Vállalkozási menedzsment és marketing</t>
  </si>
  <si>
    <t>Dr. Tossenberger János</t>
  </si>
  <si>
    <t>Dr. Tornyos Gábor</t>
  </si>
  <si>
    <t>Dr. Bogenfürst Ferenc</t>
  </si>
  <si>
    <t>Dr. Halas Veronika</t>
  </si>
  <si>
    <t>Dr. Borbély Csaba</t>
  </si>
  <si>
    <t>Dr. Körmendi Sándor</t>
  </si>
  <si>
    <t>Kötelező tárgyak</t>
  </si>
  <si>
    <t>Összesen</t>
  </si>
  <si>
    <t>Élettani és Állathigiéniai Tanszék</t>
  </si>
  <si>
    <t>Takarmányozástani Tanszék</t>
  </si>
  <si>
    <t>Állattenyésztés-technológia és Menedzsment Tanszék</t>
  </si>
  <si>
    <t>Természetvédelmi és Környezetgazdálkodási Tanszék</t>
  </si>
  <si>
    <t>Dr. Locsmándi László</t>
  </si>
  <si>
    <t>Élelmiszer-fejlesztési és Bioanalitikai Tanszék</t>
  </si>
  <si>
    <t>Vargáné Dr. Visi Éva</t>
  </si>
  <si>
    <t>Dr. Berzsenyi Zoltán</t>
  </si>
  <si>
    <t>Termékfejlesztési és Nyomonkövetési Kutató Központ</t>
  </si>
  <si>
    <t>Agrárgazdasági és Menedzsment Tanszék</t>
  </si>
  <si>
    <t>Dr. Szigeti Orsolya</t>
  </si>
  <si>
    <t>A keveréktakarmány gyártás és forgalmazás hazai és EU-s jogi szabályozó rendszere</t>
  </si>
  <si>
    <r>
      <t xml:space="preserve">Szakdolgozat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.</t>
    </r>
  </si>
  <si>
    <r>
      <t xml:space="preserve">Szakdolgozat </t>
    </r>
    <r>
      <rPr>
        <sz val="10"/>
        <color rgb="FFFF0000"/>
        <rFont val="Arial"/>
        <family val="2"/>
        <charset val="238"/>
      </rPr>
      <t>3</t>
    </r>
    <r>
      <rPr>
        <sz val="10"/>
        <rFont val="Arial"/>
        <family val="2"/>
        <charset val="238"/>
      </rPr>
      <t>.</t>
    </r>
  </si>
  <si>
    <r>
      <t xml:space="preserve">Szakdolgozat </t>
    </r>
    <r>
      <rPr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</si>
</sst>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2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FFFF00"/>
      <name val="Arial"/>
      <family val="2"/>
      <charset val="238"/>
    </font>
    <font>
      <sz val="10"/>
      <color rgb="FFFFFF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/>
    <xf numFmtId="0" fontId="7" fillId="0" borderId="0" xfId="0" applyFont="1" applyFill="1"/>
    <xf numFmtId="0" fontId="7" fillId="0" borderId="1" xfId="0" applyFont="1" applyFill="1" applyBorder="1"/>
    <xf numFmtId="0" fontId="0" fillId="0" borderId="0" xfId="0" applyBorder="1"/>
    <xf numFmtId="0" fontId="1" fillId="0" borderId="0" xfId="0" applyFont="1" applyBorder="1"/>
    <xf numFmtId="0" fontId="7" fillId="0" borderId="0" xfId="0" applyFont="1" applyFill="1" applyBorder="1"/>
    <xf numFmtId="1" fontId="1" fillId="2" borderId="2" xfId="0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0" xfId="0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8" fillId="0" borderId="1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1" fillId="3" borderId="2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1" fontId="7" fillId="0" borderId="0" xfId="0" applyNumberFormat="1" applyFont="1" applyFill="1" applyBorder="1"/>
    <xf numFmtId="0" fontId="8" fillId="0" borderId="17" xfId="0" applyFont="1" applyFill="1" applyBorder="1" applyAlignment="1">
      <alignment vertical="center" shrinkToFit="1"/>
    </xf>
    <xf numFmtId="0" fontId="8" fillId="0" borderId="18" xfId="0" applyFont="1" applyFill="1" applyBorder="1" applyAlignment="1">
      <alignment vertical="center" shrinkToFit="1"/>
    </xf>
    <xf numFmtId="49" fontId="8" fillId="0" borderId="19" xfId="0" applyNumberFormat="1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10" fillId="0" borderId="0" xfId="0" applyFont="1" applyFill="1" applyBorder="1"/>
    <xf numFmtId="1" fontId="9" fillId="0" borderId="0" xfId="0" applyNumberFormat="1" applyFont="1" applyFill="1" applyBorder="1"/>
    <xf numFmtId="0" fontId="9" fillId="0" borderId="0" xfId="0" applyFont="1" applyFill="1" applyBorder="1"/>
    <xf numFmtId="0" fontId="1" fillId="3" borderId="16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left" vertical="center" shrinkToFit="1"/>
    </xf>
    <xf numFmtId="0" fontId="11" fillId="0" borderId="0" xfId="0" applyFont="1" applyFill="1" applyBorder="1"/>
    <xf numFmtId="0" fontId="11" fillId="0" borderId="0" xfId="0" applyFont="1" applyFill="1"/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vertical="center" shrinkToFit="1"/>
    </xf>
    <xf numFmtId="0" fontId="8" fillId="0" borderId="13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17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8" xfId="0" applyFont="1" applyFill="1" applyBorder="1"/>
    <xf numFmtId="0" fontId="8" fillId="0" borderId="13" xfId="0" applyFont="1" applyFill="1" applyBorder="1"/>
    <xf numFmtId="0" fontId="8" fillId="0" borderId="8" xfId="0" applyFont="1" applyFill="1" applyBorder="1" applyAlignment="1">
      <alignment horizontal="center"/>
    </xf>
    <xf numFmtId="0" fontId="7" fillId="0" borderId="25" xfId="0" applyFont="1" applyFill="1" applyBorder="1"/>
    <xf numFmtId="0" fontId="8" fillId="0" borderId="0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horizontal="left" vertical="center" shrinkToFit="1"/>
    </xf>
    <xf numFmtId="1" fontId="12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0" xfId="0" applyFont="1" applyBorder="1" applyAlignment="1">
      <alignment vertical="center" shrinkToFit="1"/>
    </xf>
    <xf numFmtId="49" fontId="8" fillId="0" borderId="0" xfId="0" applyNumberFormat="1" applyFont="1" applyBorder="1" applyAlignment="1">
      <alignment horizontal="center" vertical="center" shrinkToFit="1"/>
    </xf>
    <xf numFmtId="0" fontId="8" fillId="0" borderId="10" xfId="0" applyFont="1" applyFill="1" applyBorder="1"/>
    <xf numFmtId="0" fontId="8" fillId="0" borderId="17" xfId="0" applyFont="1" applyFill="1" applyBorder="1"/>
    <xf numFmtId="0" fontId="8" fillId="0" borderId="3" xfId="0" applyFont="1" applyFill="1" applyBorder="1"/>
    <xf numFmtId="0" fontId="8" fillId="0" borderId="26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7" xfId="0" applyFont="1" applyFill="1" applyBorder="1"/>
    <xf numFmtId="0" fontId="8" fillId="0" borderId="6" xfId="0" applyFont="1" applyFill="1" applyBorder="1"/>
    <xf numFmtId="0" fontId="8" fillId="0" borderId="2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/>
    <xf numFmtId="0" fontId="8" fillId="0" borderId="12" xfId="0" applyFont="1" applyFill="1" applyBorder="1"/>
    <xf numFmtId="0" fontId="8" fillId="0" borderId="28" xfId="0" applyFont="1" applyFill="1" applyBorder="1"/>
    <xf numFmtId="0" fontId="8" fillId="0" borderId="16" xfId="0" applyFont="1" applyBorder="1" applyAlignment="1">
      <alignment vertical="center" shrinkToFit="1"/>
    </xf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29" xfId="0" applyFont="1" applyFill="1" applyBorder="1"/>
    <xf numFmtId="0" fontId="8" fillId="0" borderId="30" xfId="0" applyFont="1" applyFill="1" applyBorder="1"/>
    <xf numFmtId="0" fontId="8" fillId="0" borderId="5" xfId="0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 vertical="center" shrinkToFit="1"/>
    </xf>
    <xf numFmtId="0" fontId="8" fillId="0" borderId="31" xfId="0" applyFont="1" applyFill="1" applyBorder="1" applyAlignment="1">
      <alignment horizontal="center" vertical="center" shrinkToFit="1"/>
    </xf>
    <xf numFmtId="0" fontId="8" fillId="0" borderId="32" xfId="0" applyFont="1" applyFill="1" applyBorder="1" applyAlignment="1">
      <alignment horizontal="center" vertical="center" shrinkToFit="1"/>
    </xf>
    <xf numFmtId="0" fontId="8" fillId="0" borderId="33" xfId="0" applyFont="1" applyFill="1" applyBorder="1" applyAlignment="1">
      <alignment horizontal="center" vertical="center" shrinkToFit="1"/>
    </xf>
    <xf numFmtId="0" fontId="7" fillId="0" borderId="10" xfId="0" applyFont="1" applyFill="1" applyBorder="1"/>
    <xf numFmtId="0" fontId="7" fillId="0" borderId="17" xfId="0" applyFont="1" applyFill="1" applyBorder="1"/>
    <xf numFmtId="0" fontId="7" fillId="0" borderId="3" xfId="0" applyFont="1" applyFill="1" applyBorder="1"/>
    <xf numFmtId="0" fontId="8" fillId="0" borderId="21" xfId="0" applyFont="1" applyFill="1" applyBorder="1"/>
    <xf numFmtId="0" fontId="8" fillId="0" borderId="14" xfId="0" applyFont="1" applyFill="1" applyBorder="1" applyAlignment="1">
      <alignment horizontal="center"/>
    </xf>
    <xf numFmtId="0" fontId="1" fillId="0" borderId="34" xfId="0" applyFont="1" applyFill="1" applyBorder="1" applyAlignment="1">
      <alignment vertical="center" shrinkToFit="1"/>
    </xf>
    <xf numFmtId="0" fontId="8" fillId="0" borderId="17" xfId="0" applyFont="1" applyFill="1" applyBorder="1" applyAlignment="1"/>
    <xf numFmtId="0" fontId="8" fillId="0" borderId="35" xfId="0" applyFont="1" applyFill="1" applyBorder="1" applyAlignment="1"/>
    <xf numFmtId="0" fontId="8" fillId="0" borderId="1" xfId="0" applyFont="1" applyFill="1" applyBorder="1" applyAlignment="1"/>
    <xf numFmtId="0" fontId="8" fillId="0" borderId="3" xfId="0" applyFont="1" applyFill="1" applyBorder="1" applyAlignment="1"/>
    <xf numFmtId="0" fontId="8" fillId="0" borderId="10" xfId="0" applyFont="1" applyFill="1" applyBorder="1" applyAlignment="1"/>
    <xf numFmtId="0" fontId="8" fillId="0" borderId="1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7" fillId="0" borderId="1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4" xfId="0" applyFont="1" applyFill="1" applyBorder="1"/>
    <xf numFmtId="0" fontId="8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Border="1"/>
    <xf numFmtId="0" fontId="14" fillId="0" borderId="0" xfId="0" applyFont="1"/>
    <xf numFmtId="1" fontId="8" fillId="2" borderId="36" xfId="0" applyNumberFormat="1" applyFont="1" applyFill="1" applyBorder="1" applyAlignment="1">
      <alignment horizontal="center" vertical="center" shrinkToFit="1"/>
    </xf>
    <xf numFmtId="1" fontId="8" fillId="2" borderId="37" xfId="0" applyNumberFormat="1" applyFont="1" applyFill="1" applyBorder="1" applyAlignment="1">
      <alignment horizontal="center" vertical="center" shrinkToFit="1"/>
    </xf>
    <xf numFmtId="1" fontId="8" fillId="2" borderId="2" xfId="0" applyNumberFormat="1" applyFont="1" applyFill="1" applyBorder="1" applyAlignment="1">
      <alignment horizontal="center" vertical="center" shrinkToFit="1"/>
    </xf>
    <xf numFmtId="1" fontId="8" fillId="2" borderId="38" xfId="0" applyNumberFormat="1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shrinkToFit="1"/>
    </xf>
    <xf numFmtId="0" fontId="8" fillId="0" borderId="17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wrapText="1"/>
    </xf>
    <xf numFmtId="0" fontId="8" fillId="0" borderId="20" xfId="0" applyFont="1" applyFill="1" applyBorder="1"/>
    <xf numFmtId="0" fontId="8" fillId="0" borderId="34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8" fillId="0" borderId="41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43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/>
    </xf>
    <xf numFmtId="0" fontId="17" fillId="0" borderId="20" xfId="0" applyFont="1" applyFill="1" applyBorder="1" applyAlignment="1">
      <alignment horizontal="center" vertical="center" shrinkToFit="1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34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 shrinkToFit="1"/>
    </xf>
    <xf numFmtId="0" fontId="17" fillId="0" borderId="17" xfId="0" applyFont="1" applyFill="1" applyBorder="1" applyAlignment="1">
      <alignment horizontal="center" vertical="center" shrinkToFit="1"/>
    </xf>
    <xf numFmtId="0" fontId="17" fillId="0" borderId="41" xfId="0" applyFont="1" applyFill="1" applyBorder="1" applyAlignment="1">
      <alignment horizontal="center"/>
    </xf>
    <xf numFmtId="1" fontId="1" fillId="2" borderId="39" xfId="0" applyNumberFormat="1" applyFont="1" applyFill="1" applyBorder="1" applyAlignment="1">
      <alignment horizontal="center" vertical="center" shrinkToFit="1"/>
    </xf>
    <xf numFmtId="1" fontId="8" fillId="2" borderId="37" xfId="0" applyNumberFormat="1" applyFont="1" applyFill="1" applyBorder="1"/>
    <xf numFmtId="0" fontId="0" fillId="0" borderId="0" xfId="0" applyFill="1" applyBorder="1"/>
    <xf numFmtId="0" fontId="14" fillId="0" borderId="0" xfId="0" applyFont="1" applyFill="1" applyBorder="1"/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6" fillId="0" borderId="5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16" fillId="0" borderId="51" xfId="0" applyFont="1" applyFill="1" applyBorder="1" applyAlignment="1">
      <alignment horizontal="left" vertical="center"/>
    </xf>
    <xf numFmtId="0" fontId="16" fillId="0" borderId="51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15" fillId="0" borderId="51" xfId="0" applyFont="1" applyFill="1" applyBorder="1" applyAlignment="1">
      <alignment horizontal="left"/>
    </xf>
    <xf numFmtId="0" fontId="0" fillId="0" borderId="51" xfId="0" applyFill="1" applyBorder="1" applyAlignment="1">
      <alignment horizontal="left"/>
    </xf>
    <xf numFmtId="0" fontId="19" fillId="0" borderId="5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/>
    </xf>
    <xf numFmtId="0" fontId="20" fillId="0" borderId="51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1" fontId="8" fillId="2" borderId="39" xfId="0" applyNumberFormat="1" applyFont="1" applyFill="1" applyBorder="1" applyAlignment="1">
      <alignment vertical="center" shrinkToFit="1"/>
    </xf>
    <xf numFmtId="1" fontId="1" fillId="2" borderId="2" xfId="0" applyNumberFormat="1" applyFont="1" applyFill="1" applyBorder="1" applyAlignment="1">
      <alignment horizontal="left" vertical="center" shrinkToFit="1"/>
    </xf>
    <xf numFmtId="0" fontId="1" fillId="0" borderId="5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46" xfId="0" applyNumberFormat="1" applyFont="1" applyBorder="1" applyAlignment="1">
      <alignment horizontal="center" vertical="center" shrinkToFit="1"/>
    </xf>
    <xf numFmtId="49" fontId="6" fillId="0" borderId="42" xfId="0" applyNumberFormat="1" applyFont="1" applyBorder="1" applyAlignment="1">
      <alignment horizontal="center" vertical="center" shrinkToFit="1"/>
    </xf>
    <xf numFmtId="49" fontId="6" fillId="0" borderId="47" xfId="0" applyNumberFormat="1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shrinkToFit="1"/>
    </xf>
    <xf numFmtId="0" fontId="2" fillId="3" borderId="38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1" fillId="4" borderId="39" xfId="0" applyFont="1" applyFill="1" applyBorder="1" applyAlignment="1">
      <alignment horizontal="center" vertical="center" shrinkToFit="1"/>
    </xf>
    <xf numFmtId="0" fontId="1" fillId="4" borderId="38" xfId="0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U96"/>
  <sheetViews>
    <sheetView tabSelected="1" topLeftCell="B1" zoomScaleNormal="100" zoomScaleSheetLayoutView="75" workbookViewId="0">
      <selection activeCell="B6" sqref="B6"/>
    </sheetView>
  </sheetViews>
  <sheetFormatPr defaultRowHeight="12.75" x14ac:dyDescent="0.2"/>
  <cols>
    <col min="1" max="1" width="18.85546875" style="8" customWidth="1"/>
    <col min="2" max="2" width="42" style="8" customWidth="1"/>
    <col min="3" max="3" width="20.140625" style="9" bestFit="1" customWidth="1"/>
    <col min="4" max="5" width="3.42578125" style="10" customWidth="1"/>
    <col min="6" max="6" width="6.7109375" style="10" customWidth="1"/>
    <col min="7" max="7" width="5.28515625" style="10" customWidth="1"/>
    <col min="8" max="8" width="3.7109375" style="10" customWidth="1"/>
    <col min="9" max="9" width="3.85546875" style="10" customWidth="1"/>
    <col min="10" max="10" width="6.7109375" style="10" customWidth="1"/>
    <col min="11" max="11" width="5.28515625" style="10" customWidth="1"/>
    <col min="12" max="12" width="3.42578125" style="10" customWidth="1"/>
    <col min="13" max="13" width="3.7109375" style="10" customWidth="1"/>
    <col min="14" max="14" width="6.7109375" style="10" customWidth="1"/>
    <col min="15" max="15" width="5.28515625" style="10" customWidth="1"/>
    <col min="16" max="16" width="3.42578125" style="10" customWidth="1"/>
    <col min="17" max="17" width="3.5703125" style="10" customWidth="1"/>
    <col min="18" max="18" width="6.7109375" style="10" customWidth="1"/>
    <col min="19" max="19" width="5.28515625" style="10" customWidth="1"/>
    <col min="20" max="20" width="47.5703125" style="10" bestFit="1" customWidth="1"/>
    <col min="21" max="21" width="24.7109375" style="4" customWidth="1"/>
    <col min="22" max="22" width="27.5703125" style="143" customWidth="1"/>
    <col min="23" max="23" width="26.140625" style="143" bestFit="1" customWidth="1"/>
    <col min="24" max="203" width="9.140625" style="4"/>
  </cols>
  <sheetData>
    <row r="1" spans="1:203" ht="18" x14ac:dyDescent="0.2">
      <c r="A1" s="185" t="s">
        <v>11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</row>
    <row r="2" spans="1:203" s="119" customFormat="1" ht="15.75" x14ac:dyDescent="0.2">
      <c r="A2" s="186" t="s">
        <v>34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44"/>
      <c r="W2" s="144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</row>
    <row r="3" spans="1:203" ht="15.75" x14ac:dyDescent="0.2">
      <c r="A3" s="186" t="s">
        <v>20</v>
      </c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45"/>
      <c r="W3" s="145"/>
    </row>
    <row r="4" spans="1:203" ht="15.75" x14ac:dyDescent="0.2">
      <c r="A4" s="186" t="s">
        <v>17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</row>
    <row r="5" spans="1:203" ht="14.25" x14ac:dyDescent="0.2">
      <c r="A5" s="187" t="s">
        <v>21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</row>
    <row r="6" spans="1:203" x14ac:dyDescent="0.2">
      <c r="U6" s="10"/>
    </row>
    <row r="7" spans="1:203" ht="13.5" thickBot="1" x14ac:dyDescent="0.25">
      <c r="U7" s="54"/>
    </row>
    <row r="8" spans="1:203" ht="15" thickBot="1" x14ac:dyDescent="0.25">
      <c r="A8" s="28"/>
      <c r="B8" s="44" t="s">
        <v>12</v>
      </c>
      <c r="C8" s="29" t="s">
        <v>18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30"/>
      <c r="V8" s="146"/>
      <c r="W8" s="146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203" ht="15" thickBot="1" x14ac:dyDescent="0.25">
      <c r="A9" s="28"/>
      <c r="B9" s="86" t="s">
        <v>9</v>
      </c>
      <c r="C9" s="31">
        <f>C42</f>
        <v>120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30"/>
      <c r="V9" s="146"/>
      <c r="W9" s="146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</row>
    <row r="10" spans="1:203" ht="13.5" thickBot="1" x14ac:dyDescent="0.25">
      <c r="B10" s="45" t="s">
        <v>19</v>
      </c>
      <c r="C10" s="7">
        <f>C42</f>
        <v>120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55"/>
      <c r="V10" s="147"/>
      <c r="W10" s="14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3"/>
    </row>
    <row r="11" spans="1:203" x14ac:dyDescent="0.2">
      <c r="U11" s="54"/>
    </row>
    <row r="12" spans="1:203" ht="13.5" thickBot="1" x14ac:dyDescent="0.25">
      <c r="D12" s="10">
        <f>SUM(D18:D22,D24:D37,D39:D41)</f>
        <v>92</v>
      </c>
      <c r="E12" s="10">
        <f t="shared" ref="E12:S12" si="0">SUM(E18:E22,E24:E37,E39:E41)</f>
        <v>0</v>
      </c>
      <c r="F12" s="10">
        <f t="shared" si="0"/>
        <v>0</v>
      </c>
      <c r="G12" s="10">
        <f t="shared" si="0"/>
        <v>24</v>
      </c>
      <c r="H12" s="10">
        <f t="shared" si="0"/>
        <v>98</v>
      </c>
      <c r="I12" s="10">
        <f t="shared" si="0"/>
        <v>8</v>
      </c>
      <c r="J12" s="10">
        <f t="shared" si="0"/>
        <v>0</v>
      </c>
      <c r="K12" s="10">
        <f t="shared" si="0"/>
        <v>32</v>
      </c>
      <c r="L12" s="10">
        <f t="shared" si="0"/>
        <v>86</v>
      </c>
      <c r="M12" s="10">
        <f t="shared" si="0"/>
        <v>16</v>
      </c>
      <c r="N12" s="10">
        <f t="shared" si="0"/>
        <v>0</v>
      </c>
      <c r="O12" s="10">
        <f t="shared" si="0"/>
        <v>29</v>
      </c>
      <c r="P12" s="10">
        <f t="shared" si="0"/>
        <v>76</v>
      </c>
      <c r="Q12" s="10">
        <f t="shared" si="0"/>
        <v>16</v>
      </c>
      <c r="R12" s="10">
        <f t="shared" si="0"/>
        <v>0</v>
      </c>
      <c r="S12" s="10">
        <f t="shared" si="0"/>
        <v>35</v>
      </c>
      <c r="U12" s="54"/>
    </row>
    <row r="13" spans="1:203" s="1" customFormat="1" x14ac:dyDescent="0.2">
      <c r="A13" s="191" t="s">
        <v>4</v>
      </c>
      <c r="B13" s="188" t="s">
        <v>0</v>
      </c>
      <c r="C13" s="171" t="s">
        <v>8</v>
      </c>
      <c r="D13" s="168" t="s">
        <v>13</v>
      </c>
      <c r="E13" s="169"/>
      <c r="F13" s="169"/>
      <c r="G13" s="170"/>
      <c r="H13" s="168" t="s">
        <v>14</v>
      </c>
      <c r="I13" s="169"/>
      <c r="J13" s="169"/>
      <c r="K13" s="170"/>
      <c r="L13" s="169" t="s">
        <v>15</v>
      </c>
      <c r="M13" s="169"/>
      <c r="N13" s="169"/>
      <c r="O13" s="170"/>
      <c r="P13" s="168" t="s">
        <v>16</v>
      </c>
      <c r="Q13" s="169"/>
      <c r="R13" s="169"/>
      <c r="S13" s="170"/>
      <c r="T13" s="191" t="s">
        <v>5</v>
      </c>
      <c r="U13" s="176" t="s">
        <v>22</v>
      </c>
      <c r="V13" s="166"/>
      <c r="W13" s="167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</row>
    <row r="14" spans="1:203" s="1" customFormat="1" x14ac:dyDescent="0.2">
      <c r="A14" s="192"/>
      <c r="B14" s="189"/>
      <c r="C14" s="172"/>
      <c r="D14" s="194" t="s">
        <v>6</v>
      </c>
      <c r="E14" s="175"/>
      <c r="F14" s="11" t="s">
        <v>7</v>
      </c>
      <c r="G14" s="12" t="s">
        <v>3</v>
      </c>
      <c r="H14" s="174" t="s">
        <v>6</v>
      </c>
      <c r="I14" s="175"/>
      <c r="J14" s="11" t="s">
        <v>7</v>
      </c>
      <c r="K14" s="12" t="s">
        <v>3</v>
      </c>
      <c r="L14" s="174" t="s">
        <v>6</v>
      </c>
      <c r="M14" s="175"/>
      <c r="N14" s="11" t="s">
        <v>7</v>
      </c>
      <c r="O14" s="12" t="s">
        <v>3</v>
      </c>
      <c r="P14" s="174" t="s">
        <v>6</v>
      </c>
      <c r="Q14" s="175"/>
      <c r="R14" s="11" t="s">
        <v>7</v>
      </c>
      <c r="S14" s="12" t="s">
        <v>3</v>
      </c>
      <c r="T14" s="192"/>
      <c r="U14" s="177"/>
      <c r="V14" s="166"/>
      <c r="W14" s="167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</row>
    <row r="15" spans="1:203" s="1" customFormat="1" ht="13.5" thickBot="1" x14ac:dyDescent="0.25">
      <c r="A15" s="193"/>
      <c r="B15" s="190"/>
      <c r="C15" s="173"/>
      <c r="D15" s="13" t="s">
        <v>1</v>
      </c>
      <c r="E15" s="14" t="s">
        <v>2</v>
      </c>
      <c r="F15" s="14"/>
      <c r="G15" s="15"/>
      <c r="H15" s="14" t="s">
        <v>1</v>
      </c>
      <c r="I15" s="14" t="s">
        <v>2</v>
      </c>
      <c r="J15" s="14"/>
      <c r="K15" s="15"/>
      <c r="L15" s="14" t="s">
        <v>1</v>
      </c>
      <c r="M15" s="14" t="s">
        <v>2</v>
      </c>
      <c r="N15" s="14"/>
      <c r="O15" s="15"/>
      <c r="P15" s="14" t="s">
        <v>1</v>
      </c>
      <c r="Q15" s="14" t="s">
        <v>2</v>
      </c>
      <c r="R15" s="14"/>
      <c r="S15" s="15"/>
      <c r="T15" s="193"/>
      <c r="U15" s="178"/>
      <c r="V15" s="166"/>
      <c r="W15" s="167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</row>
    <row r="16" spans="1:203" ht="15" customHeight="1" thickBot="1" x14ac:dyDescent="0.25">
      <c r="A16" s="179" t="s">
        <v>59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180"/>
      <c r="T16" s="180"/>
      <c r="U16" s="181"/>
      <c r="V16" s="166"/>
      <c r="W16" s="167"/>
    </row>
    <row r="17" spans="1:203" ht="15" customHeight="1" thickBot="1" x14ac:dyDescent="0.25">
      <c r="A17" s="182" t="s">
        <v>27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4"/>
      <c r="V17" s="148"/>
      <c r="W17" s="149"/>
    </row>
    <row r="18" spans="1:203" s="2" customFormat="1" ht="15" customHeight="1" x14ac:dyDescent="0.2">
      <c r="A18" s="36"/>
      <c r="B18" s="36" t="s">
        <v>35</v>
      </c>
      <c r="C18" s="37"/>
      <c r="D18" s="17">
        <v>20</v>
      </c>
      <c r="E18" s="18">
        <v>0</v>
      </c>
      <c r="F18" s="18" t="s">
        <v>10</v>
      </c>
      <c r="G18" s="19">
        <v>5</v>
      </c>
      <c r="H18" s="17"/>
      <c r="I18" s="18"/>
      <c r="J18" s="18"/>
      <c r="K18" s="19"/>
      <c r="L18" s="17"/>
      <c r="M18" s="18"/>
      <c r="N18" s="18"/>
      <c r="O18" s="19"/>
      <c r="P18" s="17"/>
      <c r="Q18" s="18"/>
      <c r="R18" s="18"/>
      <c r="S18" s="51"/>
      <c r="T18" s="135" t="s">
        <v>61</v>
      </c>
      <c r="U18" s="128" t="s">
        <v>30</v>
      </c>
      <c r="V18" s="150"/>
      <c r="W18" s="149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</row>
    <row r="19" spans="1:203" s="2" customFormat="1" ht="15" customHeight="1" x14ac:dyDescent="0.2">
      <c r="A19" s="36"/>
      <c r="B19" s="35" t="s">
        <v>36</v>
      </c>
      <c r="C19" s="24"/>
      <c r="D19" s="20">
        <v>20</v>
      </c>
      <c r="E19" s="21">
        <v>0</v>
      </c>
      <c r="F19" s="21" t="s">
        <v>10</v>
      </c>
      <c r="G19" s="23">
        <v>5</v>
      </c>
      <c r="H19" s="20"/>
      <c r="I19" s="21"/>
      <c r="J19" s="21"/>
      <c r="K19" s="23"/>
      <c r="L19" s="20"/>
      <c r="M19" s="21"/>
      <c r="N19" s="21"/>
      <c r="O19" s="23"/>
      <c r="P19" s="20"/>
      <c r="Q19" s="21"/>
      <c r="R19" s="21"/>
      <c r="S19" s="23"/>
      <c r="T19" s="139" t="s">
        <v>66</v>
      </c>
      <c r="U19" s="137" t="s">
        <v>67</v>
      </c>
      <c r="V19" s="148"/>
      <c r="W19" s="149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</row>
    <row r="20" spans="1:203" s="2" customFormat="1" ht="15" customHeight="1" x14ac:dyDescent="0.2">
      <c r="A20" s="36"/>
      <c r="B20" s="35" t="s">
        <v>37</v>
      </c>
      <c r="C20" s="24"/>
      <c r="D20" s="20">
        <v>20</v>
      </c>
      <c r="E20" s="21">
        <v>0</v>
      </c>
      <c r="F20" s="21" t="s">
        <v>10</v>
      </c>
      <c r="G20" s="23">
        <v>5</v>
      </c>
      <c r="H20" s="48"/>
      <c r="I20" s="49"/>
      <c r="J20" s="49"/>
      <c r="K20" s="50"/>
      <c r="L20" s="20"/>
      <c r="M20" s="21"/>
      <c r="N20" s="21"/>
      <c r="O20" s="23"/>
      <c r="P20" s="20"/>
      <c r="Q20" s="21"/>
      <c r="R20" s="21"/>
      <c r="S20" s="23"/>
      <c r="T20" s="136" t="s">
        <v>24</v>
      </c>
      <c r="U20" s="137" t="s">
        <v>68</v>
      </c>
      <c r="V20" s="151"/>
      <c r="W20" s="152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</row>
    <row r="21" spans="1:203" s="2" customFormat="1" ht="15" customHeight="1" x14ac:dyDescent="0.2">
      <c r="A21" s="52"/>
      <c r="B21" s="39" t="s">
        <v>38</v>
      </c>
      <c r="C21" s="40"/>
      <c r="D21" s="25">
        <v>12</v>
      </c>
      <c r="E21" s="26">
        <v>0</v>
      </c>
      <c r="F21" s="26" t="s">
        <v>10</v>
      </c>
      <c r="G21" s="27">
        <v>4</v>
      </c>
      <c r="H21" s="25"/>
      <c r="I21" s="26"/>
      <c r="J21" s="26"/>
      <c r="K21" s="27"/>
      <c r="L21" s="25"/>
      <c r="M21" s="26"/>
      <c r="N21" s="26"/>
      <c r="O21" s="27"/>
      <c r="P21" s="25"/>
      <c r="Q21" s="26"/>
      <c r="R21" s="26"/>
      <c r="S21" s="27"/>
      <c r="T21" s="136" t="s">
        <v>24</v>
      </c>
      <c r="U21" s="137" t="s">
        <v>68</v>
      </c>
      <c r="V21" s="153"/>
      <c r="W21" s="152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</row>
    <row r="22" spans="1:203" s="2" customFormat="1" ht="15" customHeight="1" thickBot="1" x14ac:dyDescent="0.25">
      <c r="A22" s="90"/>
      <c r="B22" s="90" t="s">
        <v>39</v>
      </c>
      <c r="C22" s="90"/>
      <c r="D22" s="89">
        <v>20</v>
      </c>
      <c r="E22" s="91">
        <v>0</v>
      </c>
      <c r="F22" s="91" t="s">
        <v>10</v>
      </c>
      <c r="G22" s="82">
        <v>5</v>
      </c>
      <c r="H22" s="89"/>
      <c r="I22" s="88"/>
      <c r="J22" s="88"/>
      <c r="K22" s="80"/>
      <c r="L22" s="89"/>
      <c r="M22" s="88"/>
      <c r="N22" s="88"/>
      <c r="O22" s="80"/>
      <c r="P22" s="89"/>
      <c r="Q22" s="88"/>
      <c r="R22" s="88"/>
      <c r="S22" s="80"/>
      <c r="T22" s="135" t="s">
        <v>61</v>
      </c>
      <c r="U22" s="128" t="s">
        <v>30</v>
      </c>
      <c r="V22" s="150"/>
      <c r="W22" s="149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</row>
    <row r="23" spans="1:203" s="2" customFormat="1" ht="15" customHeight="1" thickBot="1" x14ac:dyDescent="0.25">
      <c r="A23" s="182" t="s">
        <v>28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48"/>
      <c r="W23" s="149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</row>
    <row r="24" spans="1:203" s="3" customFormat="1" ht="15" customHeight="1" x14ac:dyDescent="0.2">
      <c r="A24" s="36"/>
      <c r="B24" s="36" t="s">
        <v>40</v>
      </c>
      <c r="C24" s="37"/>
      <c r="D24" s="17"/>
      <c r="E24" s="18"/>
      <c r="F24" s="18"/>
      <c r="G24" s="19"/>
      <c r="H24" s="17">
        <v>24</v>
      </c>
      <c r="I24" s="18">
        <v>0</v>
      </c>
      <c r="J24" s="18" t="s">
        <v>10</v>
      </c>
      <c r="K24" s="19">
        <v>6</v>
      </c>
      <c r="L24" s="17"/>
      <c r="M24" s="18"/>
      <c r="N24" s="18"/>
      <c r="O24" s="19"/>
      <c r="P24" s="17"/>
      <c r="Q24" s="18"/>
      <c r="R24" s="18"/>
      <c r="S24" s="19"/>
      <c r="T24" s="138" t="s">
        <v>62</v>
      </c>
      <c r="U24" s="129" t="s">
        <v>33</v>
      </c>
      <c r="V24" s="148"/>
      <c r="W24" s="154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</row>
    <row r="25" spans="1:203" s="3" customFormat="1" ht="15" customHeight="1" x14ac:dyDescent="0.2">
      <c r="A25" s="35"/>
      <c r="B25" s="35" t="s">
        <v>41</v>
      </c>
      <c r="C25" s="22"/>
      <c r="D25" s="20"/>
      <c r="E25" s="21"/>
      <c r="F25" s="21"/>
      <c r="G25" s="23"/>
      <c r="H25" s="20">
        <v>24</v>
      </c>
      <c r="I25" s="21">
        <v>0</v>
      </c>
      <c r="J25" s="21" t="s">
        <v>10</v>
      </c>
      <c r="K25" s="23">
        <v>6</v>
      </c>
      <c r="L25" s="20"/>
      <c r="M25" s="21"/>
      <c r="N25" s="21"/>
      <c r="O25" s="23"/>
      <c r="P25" s="20"/>
      <c r="Q25" s="21"/>
      <c r="R25" s="21"/>
      <c r="S25" s="23"/>
      <c r="T25" s="139" t="s">
        <v>62</v>
      </c>
      <c r="U25" s="128" t="s">
        <v>53</v>
      </c>
      <c r="V25" s="148"/>
      <c r="W25" s="149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</row>
    <row r="26" spans="1:203" s="3" customFormat="1" ht="15" customHeight="1" x14ac:dyDescent="0.2">
      <c r="A26" s="35"/>
      <c r="B26" s="35" t="s">
        <v>42</v>
      </c>
      <c r="C26" s="24"/>
      <c r="D26" s="20"/>
      <c r="E26" s="21"/>
      <c r="F26" s="21"/>
      <c r="G26" s="23"/>
      <c r="H26" s="20">
        <v>20</v>
      </c>
      <c r="I26" s="21">
        <v>0</v>
      </c>
      <c r="J26" s="21" t="s">
        <v>10</v>
      </c>
      <c r="K26" s="23">
        <v>6</v>
      </c>
      <c r="L26" s="20"/>
      <c r="M26" s="21"/>
      <c r="N26" s="21"/>
      <c r="O26" s="23"/>
      <c r="P26" s="20"/>
      <c r="Q26" s="21"/>
      <c r="R26" s="21"/>
      <c r="S26" s="23"/>
      <c r="T26" s="139" t="s">
        <v>61</v>
      </c>
      <c r="U26" s="128" t="s">
        <v>54</v>
      </c>
      <c r="V26" s="150"/>
      <c r="W26" s="154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</row>
    <row r="27" spans="1:203" s="3" customFormat="1" ht="15" customHeight="1" x14ac:dyDescent="0.2">
      <c r="A27" s="35"/>
      <c r="B27" s="35" t="s">
        <v>43</v>
      </c>
      <c r="C27" s="22"/>
      <c r="D27" s="20"/>
      <c r="E27" s="21"/>
      <c r="F27" s="21"/>
      <c r="G27" s="23"/>
      <c r="H27" s="20">
        <v>18</v>
      </c>
      <c r="I27" s="21">
        <v>0</v>
      </c>
      <c r="J27" s="21" t="s">
        <v>10</v>
      </c>
      <c r="K27" s="23">
        <v>5</v>
      </c>
      <c r="L27" s="20"/>
      <c r="M27" s="21"/>
      <c r="N27" s="21"/>
      <c r="O27" s="23"/>
      <c r="P27" s="20"/>
      <c r="Q27" s="21"/>
      <c r="R27" s="21"/>
      <c r="S27" s="23"/>
      <c r="T27" s="139" t="s">
        <v>62</v>
      </c>
      <c r="U27" s="128" t="s">
        <v>33</v>
      </c>
      <c r="V27" s="148"/>
      <c r="W27" s="154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</row>
    <row r="28" spans="1:203" s="3" customFormat="1" ht="15" customHeight="1" x14ac:dyDescent="0.2">
      <c r="A28" s="35"/>
      <c r="B28" s="35" t="s">
        <v>44</v>
      </c>
      <c r="C28" s="22"/>
      <c r="D28" s="20"/>
      <c r="E28" s="21"/>
      <c r="F28" s="21"/>
      <c r="G28" s="23"/>
      <c r="H28" s="20">
        <v>12</v>
      </c>
      <c r="I28" s="21">
        <v>0</v>
      </c>
      <c r="J28" s="21" t="s">
        <v>10</v>
      </c>
      <c r="K28" s="23">
        <v>4</v>
      </c>
      <c r="L28" s="20"/>
      <c r="M28" s="21"/>
      <c r="N28" s="21"/>
      <c r="O28" s="23"/>
      <c r="P28" s="20"/>
      <c r="Q28" s="21"/>
      <c r="R28" s="21"/>
      <c r="S28" s="23"/>
      <c r="T28" s="139" t="s">
        <v>62</v>
      </c>
      <c r="U28" s="128" t="s">
        <v>65</v>
      </c>
      <c r="V28" s="148"/>
      <c r="W28" s="154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</row>
    <row r="29" spans="1:203" s="6" customFormat="1" ht="15" customHeight="1" x14ac:dyDescent="0.2">
      <c r="A29" s="35"/>
      <c r="B29" s="35" t="s">
        <v>45</v>
      </c>
      <c r="C29" s="24"/>
      <c r="D29" s="20"/>
      <c r="E29" s="21"/>
      <c r="F29" s="21"/>
      <c r="G29" s="23"/>
      <c r="H29" s="20"/>
      <c r="I29" s="21"/>
      <c r="J29" s="21"/>
      <c r="K29" s="23"/>
      <c r="L29" s="20">
        <v>24</v>
      </c>
      <c r="M29" s="21">
        <v>0</v>
      </c>
      <c r="N29" s="21" t="s">
        <v>10</v>
      </c>
      <c r="O29" s="23">
        <v>6</v>
      </c>
      <c r="P29" s="20"/>
      <c r="Q29" s="21"/>
      <c r="R29" s="21"/>
      <c r="S29" s="23"/>
      <c r="T29" s="139" t="s">
        <v>62</v>
      </c>
      <c r="U29" s="128" t="s">
        <v>53</v>
      </c>
      <c r="V29" s="148"/>
      <c r="W29" s="149"/>
    </row>
    <row r="30" spans="1:203" s="2" customFormat="1" ht="15" customHeight="1" x14ac:dyDescent="0.2">
      <c r="A30" s="35"/>
      <c r="B30" s="124" t="s">
        <v>46</v>
      </c>
      <c r="C30" s="74"/>
      <c r="D30" s="73"/>
      <c r="E30" s="58"/>
      <c r="F30" s="58"/>
      <c r="G30" s="75"/>
      <c r="H30" s="20"/>
      <c r="I30" s="87"/>
      <c r="J30" s="21"/>
      <c r="K30" s="23"/>
      <c r="L30" s="107">
        <v>24</v>
      </c>
      <c r="M30" s="87">
        <v>0</v>
      </c>
      <c r="N30" s="87" t="s">
        <v>10</v>
      </c>
      <c r="O30" s="108">
        <v>6</v>
      </c>
      <c r="P30" s="107"/>
      <c r="Q30" s="87"/>
      <c r="R30" s="87"/>
      <c r="S30" s="108"/>
      <c r="T30" s="139" t="s">
        <v>63</v>
      </c>
      <c r="U30" s="130" t="s">
        <v>55</v>
      </c>
      <c r="V30" s="150"/>
      <c r="W30" s="149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</row>
    <row r="31" spans="1:203" s="2" customFormat="1" ht="15" customHeight="1" x14ac:dyDescent="0.2">
      <c r="A31" s="39"/>
      <c r="B31" s="52" t="s">
        <v>47</v>
      </c>
      <c r="C31" s="92"/>
      <c r="D31" s="93"/>
      <c r="E31" s="94"/>
      <c r="F31" s="94"/>
      <c r="G31" s="95"/>
      <c r="H31" s="93"/>
      <c r="I31" s="94"/>
      <c r="J31" s="94"/>
      <c r="K31" s="95"/>
      <c r="L31" s="93">
        <v>18</v>
      </c>
      <c r="M31" s="94">
        <v>0</v>
      </c>
      <c r="N31" s="94" t="s">
        <v>10</v>
      </c>
      <c r="O31" s="95">
        <v>5</v>
      </c>
      <c r="P31" s="93"/>
      <c r="Q31" s="94"/>
      <c r="R31" s="94"/>
      <c r="S31" s="95"/>
      <c r="T31" s="139" t="s">
        <v>69</v>
      </c>
      <c r="U31" s="131" t="s">
        <v>65</v>
      </c>
      <c r="V31" s="148"/>
      <c r="W31" s="154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</row>
    <row r="32" spans="1:203" s="2" customFormat="1" ht="15" customHeight="1" x14ac:dyDescent="0.2">
      <c r="A32" s="112"/>
      <c r="B32" s="74" t="s">
        <v>48</v>
      </c>
      <c r="C32" s="97"/>
      <c r="D32" s="96"/>
      <c r="E32" s="3"/>
      <c r="F32" s="3"/>
      <c r="G32" s="98"/>
      <c r="H32" s="96"/>
      <c r="I32" s="3"/>
      <c r="J32" s="3"/>
      <c r="K32" s="98"/>
      <c r="L32" s="107">
        <v>8</v>
      </c>
      <c r="M32" s="87">
        <v>0</v>
      </c>
      <c r="N32" s="87" t="s">
        <v>10</v>
      </c>
      <c r="O32" s="108">
        <v>5</v>
      </c>
      <c r="P32" s="107"/>
      <c r="Q32" s="87"/>
      <c r="R32" s="87"/>
      <c r="S32" s="108"/>
      <c r="T32" s="139" t="s">
        <v>62</v>
      </c>
      <c r="U32" s="128" t="s">
        <v>53</v>
      </c>
      <c r="V32" s="148"/>
      <c r="W32" s="14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</row>
    <row r="33" spans="1:203" s="2" customFormat="1" ht="15" customHeight="1" x14ac:dyDescent="0.2">
      <c r="A33" s="112"/>
      <c r="B33" s="74" t="s">
        <v>49</v>
      </c>
      <c r="C33" s="97"/>
      <c r="D33" s="96"/>
      <c r="E33" s="3"/>
      <c r="F33" s="3"/>
      <c r="G33" s="98"/>
      <c r="H33" s="96"/>
      <c r="I33" s="3"/>
      <c r="J33" s="3"/>
      <c r="K33" s="98"/>
      <c r="L33" s="107">
        <v>12</v>
      </c>
      <c r="M33" s="87">
        <v>0</v>
      </c>
      <c r="N33" s="87" t="s">
        <v>10</v>
      </c>
      <c r="O33" s="108">
        <v>3</v>
      </c>
      <c r="P33" s="107"/>
      <c r="Q33" s="87"/>
      <c r="R33" s="87"/>
      <c r="S33" s="108"/>
      <c r="T33" s="139" t="s">
        <v>62</v>
      </c>
      <c r="U33" s="128" t="s">
        <v>56</v>
      </c>
      <c r="V33" s="148"/>
      <c r="W33" s="152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</row>
    <row r="34" spans="1:203" s="3" customFormat="1" ht="15" customHeight="1" x14ac:dyDescent="0.2">
      <c r="A34" s="112"/>
      <c r="B34" s="74" t="s">
        <v>50</v>
      </c>
      <c r="C34" s="97"/>
      <c r="D34" s="96"/>
      <c r="G34" s="98"/>
      <c r="H34" s="96"/>
      <c r="K34" s="98"/>
      <c r="L34" s="107"/>
      <c r="M34" s="87"/>
      <c r="N34" s="87"/>
      <c r="O34" s="108"/>
      <c r="P34" s="107">
        <v>24</v>
      </c>
      <c r="Q34" s="87">
        <v>0</v>
      </c>
      <c r="R34" s="87" t="s">
        <v>10</v>
      </c>
      <c r="S34" s="108">
        <v>6</v>
      </c>
      <c r="T34" s="139" t="s">
        <v>70</v>
      </c>
      <c r="U34" s="128" t="s">
        <v>31</v>
      </c>
      <c r="V34" s="155"/>
      <c r="W34" s="152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</row>
    <row r="35" spans="1:203" s="3" customFormat="1" ht="15" customHeight="1" x14ac:dyDescent="0.2">
      <c r="A35" s="112"/>
      <c r="B35" s="74" t="s">
        <v>51</v>
      </c>
      <c r="C35" s="97"/>
      <c r="D35" s="96"/>
      <c r="G35" s="98"/>
      <c r="H35" s="96"/>
      <c r="K35" s="98"/>
      <c r="L35" s="107"/>
      <c r="M35" s="87"/>
      <c r="N35" s="87"/>
      <c r="O35" s="108"/>
      <c r="P35" s="107">
        <v>20</v>
      </c>
      <c r="Q35" s="87">
        <v>0</v>
      </c>
      <c r="R35" s="87" t="s">
        <v>10</v>
      </c>
      <c r="S35" s="108">
        <v>5</v>
      </c>
      <c r="T35" s="139" t="s">
        <v>64</v>
      </c>
      <c r="U35" s="132" t="s">
        <v>58</v>
      </c>
      <c r="V35" s="148"/>
      <c r="W35" s="154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</row>
    <row r="36" spans="1:203" s="3" customFormat="1" ht="15" customHeight="1" x14ac:dyDescent="0.2">
      <c r="A36" s="112"/>
      <c r="B36" s="74" t="s">
        <v>52</v>
      </c>
      <c r="C36" s="97"/>
      <c r="D36" s="96"/>
      <c r="G36" s="98"/>
      <c r="H36" s="96"/>
      <c r="K36" s="98"/>
      <c r="L36" s="107"/>
      <c r="M36" s="87"/>
      <c r="N36" s="87"/>
      <c r="O36" s="108"/>
      <c r="P36" s="107">
        <v>20</v>
      </c>
      <c r="Q36" s="87">
        <v>0</v>
      </c>
      <c r="R36" s="87" t="s">
        <v>10</v>
      </c>
      <c r="S36" s="108">
        <v>5</v>
      </c>
      <c r="T36" s="38" t="s">
        <v>32</v>
      </c>
      <c r="U36" s="140" t="s">
        <v>71</v>
      </c>
      <c r="V36" s="148"/>
      <c r="W36" s="154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</row>
    <row r="37" spans="1:203" s="2" customFormat="1" ht="32.25" customHeight="1" thickBot="1" x14ac:dyDescent="0.25">
      <c r="A37" s="112"/>
      <c r="B37" s="125" t="s">
        <v>72</v>
      </c>
      <c r="C37" s="109"/>
      <c r="D37" s="110"/>
      <c r="E37" s="111"/>
      <c r="F37" s="111"/>
      <c r="G37" s="98"/>
      <c r="H37" s="96"/>
      <c r="I37" s="3"/>
      <c r="J37" s="3"/>
      <c r="K37" s="98"/>
      <c r="L37" s="107"/>
      <c r="M37" s="87"/>
      <c r="N37" s="87"/>
      <c r="O37" s="108"/>
      <c r="P37" s="113">
        <v>12</v>
      </c>
      <c r="Q37" s="114">
        <v>0</v>
      </c>
      <c r="R37" s="114" t="s">
        <v>10</v>
      </c>
      <c r="S37" s="115">
        <v>3</v>
      </c>
      <c r="T37" s="139" t="s">
        <v>70</v>
      </c>
      <c r="U37" s="133" t="s">
        <v>57</v>
      </c>
      <c r="V37" s="150"/>
      <c r="W37" s="149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</row>
    <row r="38" spans="1:203" s="2" customFormat="1" ht="15" customHeight="1" thickBot="1" x14ac:dyDescent="0.25">
      <c r="A38" s="182" t="s">
        <v>29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56"/>
      <c r="W38" s="154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</row>
    <row r="39" spans="1:203" s="3" customFormat="1" ht="15" customHeight="1" x14ac:dyDescent="0.2">
      <c r="A39" s="36"/>
      <c r="B39" s="126" t="s">
        <v>73</v>
      </c>
      <c r="C39" s="85"/>
      <c r="D39" s="78"/>
      <c r="E39" s="61"/>
      <c r="F39" s="61"/>
      <c r="G39" s="81"/>
      <c r="H39" s="78">
        <v>0</v>
      </c>
      <c r="I39" s="61">
        <v>8</v>
      </c>
      <c r="J39" s="61" t="s">
        <v>23</v>
      </c>
      <c r="K39" s="81">
        <v>5</v>
      </c>
      <c r="L39" s="83"/>
      <c r="M39" s="59"/>
      <c r="N39" s="59"/>
      <c r="O39" s="79"/>
      <c r="P39" s="83"/>
      <c r="Q39" s="59"/>
      <c r="R39" s="59"/>
      <c r="S39" s="59"/>
      <c r="T39" s="38" t="s">
        <v>25</v>
      </c>
      <c r="U39" s="134" t="s">
        <v>26</v>
      </c>
      <c r="V39" s="157"/>
      <c r="W39" s="158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</row>
    <row r="40" spans="1:203" s="3" customFormat="1" ht="15" customHeight="1" x14ac:dyDescent="0.2">
      <c r="A40" s="39"/>
      <c r="B40" s="127" t="s">
        <v>75</v>
      </c>
      <c r="C40" s="99"/>
      <c r="D40" s="77"/>
      <c r="E40" s="53"/>
      <c r="F40" s="53"/>
      <c r="G40" s="100"/>
      <c r="H40" s="77"/>
      <c r="I40" s="53"/>
      <c r="J40" s="53"/>
      <c r="K40" s="100"/>
      <c r="L40" s="77">
        <v>0</v>
      </c>
      <c r="M40" s="53">
        <v>16</v>
      </c>
      <c r="N40" s="53" t="s">
        <v>23</v>
      </c>
      <c r="O40" s="100">
        <v>4</v>
      </c>
      <c r="P40" s="84"/>
      <c r="Q40" s="60"/>
      <c r="R40" s="60"/>
      <c r="S40" s="76"/>
      <c r="T40" s="57" t="s">
        <v>25</v>
      </c>
      <c r="U40" s="132" t="s">
        <v>26</v>
      </c>
      <c r="V40" s="157"/>
      <c r="W40" s="158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</row>
    <row r="41" spans="1:203" s="3" customFormat="1" ht="15" customHeight="1" thickBot="1" x14ac:dyDescent="0.25">
      <c r="A41" s="101"/>
      <c r="B41" s="102" t="s">
        <v>74</v>
      </c>
      <c r="C41" s="102"/>
      <c r="D41" s="103"/>
      <c r="E41" s="104"/>
      <c r="F41" s="104"/>
      <c r="G41" s="105"/>
      <c r="H41" s="106"/>
      <c r="I41" s="104"/>
      <c r="J41" s="104"/>
      <c r="K41" s="105"/>
      <c r="L41" s="106"/>
      <c r="M41" s="104"/>
      <c r="N41" s="104"/>
      <c r="O41" s="105"/>
      <c r="P41" s="107">
        <v>0</v>
      </c>
      <c r="Q41" s="87">
        <v>16</v>
      </c>
      <c r="R41" s="87" t="s">
        <v>23</v>
      </c>
      <c r="S41" s="108">
        <v>16</v>
      </c>
      <c r="T41" s="56" t="s">
        <v>25</v>
      </c>
      <c r="U41" s="130" t="s">
        <v>26</v>
      </c>
      <c r="V41" s="159"/>
      <c r="W41" s="158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</row>
    <row r="42" spans="1:203" s="3" customFormat="1" ht="15" customHeight="1" thickBot="1" x14ac:dyDescent="0.25">
      <c r="A42" s="164"/>
      <c r="B42" s="165" t="s">
        <v>60</v>
      </c>
      <c r="C42" s="7">
        <f>G42+K42+O42+S42</f>
        <v>120</v>
      </c>
      <c r="D42" s="120">
        <f>SUM(D18:D41)</f>
        <v>92</v>
      </c>
      <c r="E42" s="121">
        <f>SUM(E18:E41)</f>
        <v>0</v>
      </c>
      <c r="F42" s="121"/>
      <c r="G42" s="122">
        <f>SUM(G18:G41)</f>
        <v>24</v>
      </c>
      <c r="H42" s="121">
        <f>SUM(H18:H41)</f>
        <v>98</v>
      </c>
      <c r="I42" s="121">
        <f>SUM(I18:I41)</f>
        <v>8</v>
      </c>
      <c r="J42" s="121"/>
      <c r="K42" s="123">
        <f>SUM(K18:K41)</f>
        <v>32</v>
      </c>
      <c r="L42" s="120">
        <f>SUM(L18:L41)</f>
        <v>86</v>
      </c>
      <c r="M42" s="121">
        <f>SUM(M18:M41)</f>
        <v>16</v>
      </c>
      <c r="N42" s="121"/>
      <c r="O42" s="122">
        <f>SUM(O18:O41)</f>
        <v>29</v>
      </c>
      <c r="P42" s="121">
        <f>SUM(P18:P41)</f>
        <v>76</v>
      </c>
      <c r="Q42" s="121">
        <f>SUM(Q18:Q41)</f>
        <v>16</v>
      </c>
      <c r="R42" s="121"/>
      <c r="S42" s="123">
        <f>SUM(S18:S41)</f>
        <v>35</v>
      </c>
      <c r="T42" s="141"/>
      <c r="U42" s="142"/>
      <c r="V42" s="156"/>
      <c r="W42" s="154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</row>
    <row r="43" spans="1:203" s="2" customFormat="1" ht="15" customHeight="1" x14ac:dyDescent="0.2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154"/>
      <c r="W43" s="154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</row>
    <row r="44" spans="1:203" s="3" customFormat="1" ht="15" customHeight="1" x14ac:dyDescent="0.2">
      <c r="A44" s="63"/>
      <c r="B44" s="63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8"/>
      <c r="V44" s="154"/>
      <c r="W44" s="154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</row>
    <row r="45" spans="1:203" s="2" customFormat="1" ht="15" customHeight="1" x14ac:dyDescent="0.2">
      <c r="V45" s="152"/>
      <c r="W45" s="152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</row>
    <row r="46" spans="1:203" s="3" customFormat="1" ht="15" customHeight="1" x14ac:dyDescent="0.2">
      <c r="A46" s="63"/>
      <c r="B46" s="63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8"/>
      <c r="V46" s="152"/>
      <c r="W46" s="152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</row>
    <row r="47" spans="1:203" s="2" customFormat="1" ht="15" customHeight="1" x14ac:dyDescent="0.2">
      <c r="A47" s="63"/>
      <c r="B47" s="63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8"/>
      <c r="V47" s="160"/>
      <c r="W47" s="154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</row>
    <row r="48" spans="1:203" s="3" customFormat="1" ht="15" customHeight="1" x14ac:dyDescent="0.2">
      <c r="A48" s="63"/>
      <c r="B48" s="63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8"/>
      <c r="V48" s="161"/>
      <c r="W48" s="149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</row>
    <row r="49" spans="1:203" s="3" customFormat="1" ht="15" customHeight="1" x14ac:dyDescent="0.2">
      <c r="A49" s="63"/>
      <c r="B49" s="63"/>
      <c r="C49" s="69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8"/>
      <c r="V49" s="160"/>
      <c r="W49" s="152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</row>
    <row r="50" spans="1:203" s="3" customFormat="1" ht="15" customHeight="1" x14ac:dyDescent="0.2">
      <c r="A50" s="63"/>
      <c r="B50" s="63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8"/>
      <c r="V50" s="160"/>
      <c r="W50" s="149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</row>
    <row r="51" spans="1:203" s="2" customFormat="1" ht="15" customHeight="1" x14ac:dyDescent="0.2">
      <c r="A51" s="63"/>
      <c r="B51" s="63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8"/>
      <c r="V51" s="160"/>
      <c r="W51" s="149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</row>
    <row r="52" spans="1:203" s="3" customFormat="1" ht="15" customHeight="1" x14ac:dyDescent="0.2">
      <c r="A52" s="63"/>
      <c r="B52" s="63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8"/>
      <c r="V52" s="160"/>
      <c r="W52" s="149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</row>
    <row r="53" spans="1:203" s="3" customFormat="1" ht="15" customHeight="1" x14ac:dyDescent="0.2">
      <c r="A53" s="63"/>
      <c r="B53" s="63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8"/>
      <c r="V53" s="162"/>
      <c r="W53" s="149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</row>
    <row r="54" spans="1:203" s="3" customFormat="1" ht="15" customHeight="1" x14ac:dyDescent="0.2">
      <c r="A54" s="63"/>
      <c r="B54" s="63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8"/>
      <c r="V54" s="152"/>
      <c r="W54" s="152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</row>
    <row r="55" spans="1:203" s="2" customFormat="1" ht="15" customHeight="1" x14ac:dyDescent="0.2">
      <c r="A55" s="63"/>
      <c r="B55" s="63"/>
      <c r="C55" s="69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8"/>
      <c r="V55" s="154"/>
      <c r="W55" s="154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</row>
    <row r="56" spans="1:203" s="3" customFormat="1" ht="15" customHeight="1" x14ac:dyDescent="0.2">
      <c r="A56" s="63"/>
      <c r="B56" s="63"/>
      <c r="C56" s="69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8"/>
      <c r="V56" s="154"/>
      <c r="W56" s="154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</row>
    <row r="57" spans="1:203" s="3" customFormat="1" ht="15" customHeight="1" x14ac:dyDescent="0.2">
      <c r="A57" s="63"/>
      <c r="B57" s="63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8"/>
      <c r="V57" s="160"/>
      <c r="W57" s="152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</row>
    <row r="58" spans="1:203" s="3" customFormat="1" ht="15" customHeight="1" x14ac:dyDescent="0.2">
      <c r="A58" s="63"/>
      <c r="B58" s="63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8"/>
      <c r="V58" s="161"/>
      <c r="W58" s="149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</row>
    <row r="59" spans="1:203" s="3" customFormat="1" ht="15" customHeight="1" x14ac:dyDescent="0.2">
      <c r="A59" s="63"/>
      <c r="B59" s="63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8"/>
      <c r="V59" s="160"/>
      <c r="W59" s="154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</row>
    <row r="60" spans="1:203" s="3" customFormat="1" ht="15" customHeight="1" x14ac:dyDescent="0.2">
      <c r="A60" s="63"/>
      <c r="B60" s="63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8"/>
      <c r="V60" s="160"/>
      <c r="W60" s="152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</row>
    <row r="61" spans="1:203" s="2" customFormat="1" ht="15" customHeight="1" x14ac:dyDescent="0.2">
      <c r="A61" s="63"/>
      <c r="B61" s="63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8"/>
      <c r="V61" s="163"/>
      <c r="W61" s="152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</row>
    <row r="62" spans="1:203" s="3" customFormat="1" ht="15" customHeight="1" x14ac:dyDescent="0.2">
      <c r="A62" s="63"/>
      <c r="B62" s="63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8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</row>
    <row r="63" spans="1:203" s="3" customFormat="1" ht="15" customHeight="1" x14ac:dyDescent="0.2">
      <c r="A63" s="63"/>
      <c r="B63" s="63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8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</row>
    <row r="64" spans="1:203" s="2" customFormat="1" ht="15" customHeight="1" x14ac:dyDescent="0.2">
      <c r="A64" s="63"/>
      <c r="B64" s="63"/>
      <c r="C64" s="70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8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</row>
    <row r="65" spans="1:203" s="3" customFormat="1" ht="15" customHeight="1" x14ac:dyDescent="0.2">
      <c r="A65" s="63"/>
      <c r="B65" s="63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8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</row>
    <row r="66" spans="1:203" s="2" customFormat="1" ht="15" customHeight="1" x14ac:dyDescent="0.2">
      <c r="A66" s="63"/>
      <c r="B66" s="63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8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</row>
    <row r="67" spans="1:203" s="3" customFormat="1" ht="15" customHeight="1" x14ac:dyDescent="0.2">
      <c r="A67" s="63"/>
      <c r="B67" s="63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8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</row>
    <row r="68" spans="1:203" s="3" customFormat="1" ht="15" customHeight="1" x14ac:dyDescent="0.2">
      <c r="A68" s="63"/>
      <c r="B68" s="63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8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</row>
    <row r="69" spans="1:203" s="2" customFormat="1" ht="15" customHeight="1" x14ac:dyDescent="0.2">
      <c r="A69" s="63"/>
      <c r="B69" s="63"/>
      <c r="C69" s="69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8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</row>
    <row r="70" spans="1:203" s="2" customFormat="1" ht="15" customHeight="1" x14ac:dyDescent="0.2">
      <c r="A70" s="63"/>
      <c r="B70" s="63"/>
      <c r="C70" s="69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8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</row>
    <row r="71" spans="1:203" s="3" customFormat="1" ht="15" customHeight="1" x14ac:dyDescent="0.2">
      <c r="A71" s="63"/>
      <c r="B71" s="63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8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</row>
    <row r="72" spans="1:203" s="3" customFormat="1" ht="15" customHeight="1" x14ac:dyDescent="0.2">
      <c r="A72" s="63"/>
      <c r="B72" s="63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8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</row>
    <row r="73" spans="1:203" s="3" customFormat="1" ht="15" customHeight="1" x14ac:dyDescent="0.2">
      <c r="A73" s="63"/>
      <c r="B73" s="63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8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</row>
    <row r="74" spans="1:203" s="2" customFormat="1" ht="15" customHeight="1" x14ac:dyDescent="0.2">
      <c r="A74" s="63"/>
      <c r="B74" s="63"/>
      <c r="C74" s="69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8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</row>
    <row r="75" spans="1:203" s="3" customFormat="1" ht="15" customHeight="1" x14ac:dyDescent="0.2">
      <c r="A75" s="63"/>
      <c r="B75" s="63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8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</row>
    <row r="76" spans="1:203" s="3" customFormat="1" ht="15" customHeight="1" x14ac:dyDescent="0.2">
      <c r="A76" s="63"/>
      <c r="B76" s="63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8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</row>
    <row r="77" spans="1:203" s="3" customFormat="1" ht="15" customHeight="1" x14ac:dyDescent="0.2">
      <c r="A77" s="63"/>
      <c r="B77" s="63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8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</row>
    <row r="78" spans="1:203" s="2" customFormat="1" ht="15" customHeight="1" x14ac:dyDescent="0.2">
      <c r="A78" s="63"/>
      <c r="B78" s="63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8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</row>
    <row r="79" spans="1:203" s="3" customFormat="1" ht="15" customHeight="1" x14ac:dyDescent="0.2">
      <c r="A79" s="63"/>
      <c r="B79" s="63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8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</row>
    <row r="80" spans="1:203" s="3" customFormat="1" ht="15" customHeight="1" x14ac:dyDescent="0.2">
      <c r="A80" s="63"/>
      <c r="B80" s="63"/>
      <c r="C80" s="70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8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</row>
    <row r="81" spans="1:203" s="6" customFormat="1" ht="15" customHeight="1" x14ac:dyDescent="0.2">
      <c r="V81" s="34"/>
      <c r="W81" s="34"/>
    </row>
    <row r="82" spans="1:203" s="43" customFormat="1" ht="15" customHeight="1" x14ac:dyDescent="0.25">
      <c r="A82" s="116"/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42"/>
      <c r="V82" s="42"/>
      <c r="W82" s="42"/>
    </row>
    <row r="83" spans="1:203" s="47" customFormat="1" ht="15" customHeight="1" x14ac:dyDescent="0.2">
      <c r="A83" s="63"/>
      <c r="B83" s="64"/>
      <c r="C83" s="65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4"/>
      <c r="U83" s="41"/>
      <c r="V83" s="41"/>
      <c r="W83" s="41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46"/>
      <c r="BR83" s="46"/>
      <c r="BS83" s="46"/>
      <c r="BT83" s="46"/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6"/>
      <c r="CL83" s="46"/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6"/>
      <c r="DE83" s="46"/>
      <c r="DF83" s="46"/>
      <c r="DG83" s="46"/>
      <c r="DH83" s="46"/>
      <c r="DI83" s="46"/>
      <c r="DJ83" s="46"/>
      <c r="DK83" s="46"/>
      <c r="DL83" s="46"/>
      <c r="DM83" s="46"/>
      <c r="DN83" s="46"/>
      <c r="DO83" s="46"/>
      <c r="DP83" s="46"/>
      <c r="DQ83" s="46"/>
      <c r="DR83" s="46"/>
      <c r="DS83" s="46"/>
      <c r="DT83" s="46"/>
      <c r="DU83" s="46"/>
      <c r="DV83" s="46"/>
      <c r="DW83" s="46"/>
      <c r="DX83" s="46"/>
      <c r="DY83" s="46"/>
      <c r="DZ83" s="46"/>
      <c r="EA83" s="46"/>
      <c r="EB83" s="46"/>
      <c r="EC83" s="46"/>
      <c r="ED83" s="46"/>
      <c r="EE83" s="46"/>
      <c r="EF83" s="46"/>
      <c r="EG83" s="46"/>
      <c r="EH83" s="46"/>
      <c r="EI83" s="46"/>
      <c r="EJ83" s="46"/>
      <c r="EK83" s="46"/>
      <c r="EL83" s="46"/>
      <c r="EM83" s="46"/>
      <c r="EN83" s="46"/>
      <c r="EO83" s="46"/>
      <c r="EP83" s="46"/>
      <c r="EQ83" s="46"/>
      <c r="ER83" s="46"/>
      <c r="ES83" s="46"/>
      <c r="ET83" s="46"/>
      <c r="EU83" s="46"/>
      <c r="EV83" s="46"/>
      <c r="EW83" s="46"/>
      <c r="EX83" s="46"/>
      <c r="EY83" s="46"/>
      <c r="EZ83" s="46"/>
      <c r="FA83" s="46"/>
      <c r="FB83" s="46"/>
      <c r="FC83" s="46"/>
      <c r="FD83" s="46"/>
      <c r="FE83" s="46"/>
      <c r="FF83" s="46"/>
      <c r="FG83" s="46"/>
      <c r="FH83" s="46"/>
      <c r="FI83" s="46"/>
      <c r="FJ83" s="46"/>
      <c r="FK83" s="46"/>
      <c r="FL83" s="46"/>
      <c r="FM83" s="46"/>
      <c r="FN83" s="46"/>
      <c r="FO83" s="46"/>
      <c r="FP83" s="46"/>
      <c r="FQ83" s="46"/>
      <c r="FR83" s="46"/>
      <c r="FS83" s="46"/>
      <c r="FT83" s="46"/>
      <c r="FU83" s="46"/>
      <c r="FV83" s="46"/>
      <c r="FW83" s="46"/>
      <c r="FX83" s="46"/>
      <c r="FY83" s="46"/>
      <c r="FZ83" s="46"/>
      <c r="GA83" s="46"/>
      <c r="GB83" s="46"/>
      <c r="GC83" s="46"/>
      <c r="GD83" s="46"/>
      <c r="GE83" s="46"/>
      <c r="GF83" s="46"/>
      <c r="GG83" s="46"/>
      <c r="GH83" s="46"/>
      <c r="GI83" s="46"/>
      <c r="GJ83" s="46"/>
      <c r="GK83" s="46"/>
      <c r="GL83" s="46"/>
      <c r="GM83" s="46"/>
      <c r="GN83" s="46"/>
      <c r="GO83" s="46"/>
      <c r="GP83" s="46"/>
      <c r="GQ83" s="46"/>
      <c r="GR83" s="46"/>
      <c r="GS83" s="46"/>
      <c r="GT83" s="46"/>
      <c r="GU83" s="46"/>
    </row>
    <row r="84" spans="1:203" ht="15" customHeight="1" x14ac:dyDescent="0.2">
      <c r="A84" s="71"/>
      <c r="B84" s="71"/>
      <c r="C84" s="72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</row>
    <row r="85" spans="1:203" ht="15" customHeight="1" x14ac:dyDescent="0.2">
      <c r="A85" s="63"/>
      <c r="B85" s="71"/>
      <c r="C85" s="72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</row>
    <row r="86" spans="1:203" ht="15" customHeight="1" x14ac:dyDescent="0.2">
      <c r="A86" s="71"/>
      <c r="B86" s="71"/>
      <c r="C86" s="72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</row>
    <row r="87" spans="1:203" ht="15" customHeight="1" x14ac:dyDescent="0.2">
      <c r="A87" s="71"/>
      <c r="B87" s="71"/>
      <c r="C87" s="72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</row>
    <row r="88" spans="1:203" ht="15" customHeight="1" x14ac:dyDescent="0.2">
      <c r="A88" s="71"/>
      <c r="B88" s="71"/>
      <c r="C88" s="72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</row>
    <row r="89" spans="1:203" ht="15" customHeight="1" x14ac:dyDescent="0.2">
      <c r="A89" s="71"/>
      <c r="B89" s="71"/>
      <c r="C89" s="72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</row>
    <row r="90" spans="1:203" ht="15" customHeight="1" x14ac:dyDescent="0.2">
      <c r="A90" s="71"/>
      <c r="B90" s="71"/>
      <c r="C90" s="72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</row>
    <row r="91" spans="1:203" ht="15" customHeight="1" x14ac:dyDescent="0.2">
      <c r="A91" s="71"/>
      <c r="B91" s="71"/>
      <c r="C91" s="72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</row>
    <row r="92" spans="1:203" ht="15" customHeight="1" x14ac:dyDescent="0.2">
      <c r="A92" s="71"/>
      <c r="B92" s="71"/>
      <c r="C92" s="72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</row>
    <row r="93" spans="1:203" ht="15" customHeight="1" x14ac:dyDescent="0.2">
      <c r="A93" s="71"/>
      <c r="B93" s="71"/>
      <c r="C93" s="72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</row>
    <row r="94" spans="1:203" ht="15" customHeight="1" x14ac:dyDescent="0.2">
      <c r="A94" s="71"/>
      <c r="B94" s="71"/>
      <c r="C94" s="72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</row>
    <row r="95" spans="1:203" ht="15" customHeight="1" x14ac:dyDescent="0.2">
      <c r="A95" s="71"/>
      <c r="B95" s="71"/>
      <c r="C95" s="72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</row>
    <row r="96" spans="1:203" ht="15" customHeight="1" x14ac:dyDescent="0.2">
      <c r="A96" s="71"/>
      <c r="B96" s="71"/>
      <c r="C96" s="72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</row>
  </sheetData>
  <mergeCells count="24">
    <mergeCell ref="A1:U1"/>
    <mergeCell ref="A2:U2"/>
    <mergeCell ref="A3:U3"/>
    <mergeCell ref="A4:U4"/>
    <mergeCell ref="A5:U5"/>
    <mergeCell ref="A17:U17"/>
    <mergeCell ref="A38:U38"/>
    <mergeCell ref="A23:U23"/>
    <mergeCell ref="L13:O13"/>
    <mergeCell ref="L14:M14"/>
    <mergeCell ref="D13:G13"/>
    <mergeCell ref="B13:B15"/>
    <mergeCell ref="T13:T15"/>
    <mergeCell ref="A13:A15"/>
    <mergeCell ref="H14:I14"/>
    <mergeCell ref="D14:E14"/>
    <mergeCell ref="V13:V16"/>
    <mergeCell ref="W13:W16"/>
    <mergeCell ref="H13:K13"/>
    <mergeCell ref="C13:C15"/>
    <mergeCell ref="P13:S13"/>
    <mergeCell ref="P14:Q14"/>
    <mergeCell ref="U13:U15"/>
    <mergeCell ref="A16:U16"/>
  </mergeCells>
  <phoneticPr fontId="3" type="noConversion"/>
  <printOptions horizontalCentered="1" verticalCentered="1"/>
  <pageMargins left="0.98425196850393704" right="0.19685039370078741" top="0.98425196850393704" bottom="0.98425196850393704" header="0" footer="0"/>
  <pageSetup paperSize="8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Takarmány</vt:lpstr>
      <vt:lpstr>Takarmány!Nyomtatási_terület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Szasza</cp:lastModifiedBy>
  <cp:lastPrinted>2010-12-09T10:21:30Z</cp:lastPrinted>
  <dcterms:created xsi:type="dcterms:W3CDTF">2008-01-10T16:03:48Z</dcterms:created>
  <dcterms:modified xsi:type="dcterms:W3CDTF">2015-04-13T21:36:17Z</dcterms:modified>
</cp:coreProperties>
</file>